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6" i="1" l="1"/>
  <c r="I6" i="1"/>
  <c r="I7" i="1"/>
  <c r="J7" i="1" s="1"/>
  <c r="I8" i="1"/>
  <c r="J8" i="1" s="1"/>
  <c r="I9" i="1"/>
  <c r="J9" i="1" s="1"/>
  <c r="I10" i="1"/>
  <c r="J10" i="1" s="1"/>
  <c r="I11" i="1"/>
  <c r="J11" i="1" s="1"/>
  <c r="I12" i="1"/>
  <c r="I13" i="1"/>
  <c r="J13" i="1" s="1"/>
  <c r="I14" i="1"/>
  <c r="J14" i="1" s="1"/>
  <c r="I15" i="1"/>
  <c r="J15" i="1" s="1"/>
  <c r="I16" i="1"/>
  <c r="J16" i="1" s="1"/>
  <c r="I17" i="1"/>
  <c r="J17" i="1" s="1"/>
  <c r="H6" i="1"/>
  <c r="H7" i="1"/>
  <c r="H8" i="1"/>
  <c r="H9" i="1"/>
  <c r="H10" i="1"/>
  <c r="H11" i="1"/>
  <c r="H12" i="1"/>
  <c r="H13" i="1"/>
  <c r="H14" i="1"/>
  <c r="H15" i="1"/>
  <c r="H16" i="1"/>
  <c r="H17" i="1"/>
  <c r="F6" i="1"/>
  <c r="F7" i="1"/>
  <c r="F8" i="1"/>
  <c r="F9" i="1"/>
  <c r="F10" i="1"/>
  <c r="F11" i="1"/>
  <c r="F12" i="1"/>
  <c r="F18" i="1" s="1"/>
  <c r="F13" i="1"/>
  <c r="F14" i="1"/>
  <c r="F15" i="1"/>
  <c r="F16" i="1"/>
  <c r="F17" i="1"/>
  <c r="F5" i="1"/>
  <c r="I5" i="1"/>
  <c r="J5" i="1" s="1"/>
  <c r="H5" i="1"/>
  <c r="H18" i="1" s="1"/>
  <c r="J18" i="1" l="1"/>
  <c r="J12" i="1"/>
  <c r="I18" i="1"/>
</calcChain>
</file>

<file path=xl/sharedStrings.xml><?xml version="1.0" encoding="utf-8"?>
<sst xmlns="http://schemas.openxmlformats.org/spreadsheetml/2006/main" count="22" uniqueCount="22">
  <si>
    <t>MABE</t>
  </si>
  <si>
    <t>UNDA</t>
  </si>
  <si>
    <t>PRECIO</t>
  </si>
  <si>
    <t>MATERIAL</t>
  </si>
  <si>
    <t>TTMATE</t>
  </si>
  <si>
    <t>MONTAJE</t>
  </si>
  <si>
    <t>TTMONTAJE</t>
  </si>
  <si>
    <t>PRESUPUESO</t>
  </si>
  <si>
    <t>MARGEN</t>
  </si>
  <si>
    <t>CUBIERT</t>
  </si>
  <si>
    <t>LUCERNARIO</t>
  </si>
  <si>
    <t>CANALES</t>
  </si>
  <si>
    <t>CUMBRERA</t>
  </si>
  <si>
    <t>REMATE COR</t>
  </si>
  <si>
    <t>AIREADORES</t>
  </si>
  <si>
    <t>FALSO TECHO</t>
  </si>
  <si>
    <t>CHAPA GRECADA</t>
  </si>
  <si>
    <t>PANEL LANA R</t>
  </si>
  <si>
    <t>PANEL FRIGO</t>
  </si>
  <si>
    <t xml:space="preserve">PANEL FRIGO </t>
  </si>
  <si>
    <t>PANEL FACHA 40 LISO</t>
  </si>
  <si>
    <t>REDES DE PRORTECCION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</si>
</sst>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H30" sqref="H30"/>
    </sheetView>
  </sheetViews>
  <sheetFormatPr baseColWidth="10" defaultRowHeight="15" x14ac:dyDescent="0.25"/>
  <cols>
    <col min="14" max="14" width="20.140625" customWidth="1"/>
  </cols>
  <sheetData>
    <row r="1" spans="1:10" x14ac:dyDescent="0.25">
      <c r="C1" s="1"/>
      <c r="D1" s="1"/>
      <c r="E1" s="1"/>
      <c r="F1" s="1"/>
      <c r="G1" s="1"/>
      <c r="H1" s="1"/>
      <c r="I1" s="1"/>
      <c r="J1" s="1"/>
    </row>
    <row r="2" spans="1:10" x14ac:dyDescent="0.25">
      <c r="C2" s="1"/>
      <c r="D2" s="1"/>
      <c r="E2" s="1"/>
      <c r="F2" s="1"/>
      <c r="G2" s="1" t="s">
        <v>0</v>
      </c>
      <c r="H2" s="1"/>
      <c r="I2" s="1"/>
      <c r="J2" s="1"/>
    </row>
    <row r="3" spans="1:10" x14ac:dyDescent="0.25">
      <c r="C3" s="1"/>
      <c r="D3" s="1"/>
      <c r="E3" s="1"/>
      <c r="F3" s="1"/>
      <c r="G3" s="1"/>
      <c r="H3" s="1"/>
      <c r="I3" s="1"/>
      <c r="J3" s="1"/>
    </row>
    <row r="4" spans="1:10" x14ac:dyDescent="0.25"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x14ac:dyDescent="0.25">
      <c r="A5" t="s">
        <v>9</v>
      </c>
      <c r="C5" s="1">
        <v>21926.959999999999</v>
      </c>
      <c r="D5" s="1">
        <v>26.8</v>
      </c>
      <c r="E5" s="1">
        <v>21.8</v>
      </c>
      <c r="F5" s="1">
        <f>E5*C5</f>
        <v>478007.728</v>
      </c>
      <c r="G5" s="1">
        <v>4</v>
      </c>
      <c r="H5" s="1">
        <f>G5*C5</f>
        <v>87707.839999999997</v>
      </c>
      <c r="I5" s="1">
        <f>C5*D5</f>
        <v>587642.52800000005</v>
      </c>
      <c r="J5" s="1">
        <f>I5-H5-F5</f>
        <v>21926.960000000079</v>
      </c>
    </row>
    <row r="6" spans="1:10" x14ac:dyDescent="0.25">
      <c r="A6" t="s">
        <v>10</v>
      </c>
      <c r="C6" s="1">
        <v>1192.95</v>
      </c>
      <c r="D6" s="1">
        <v>56</v>
      </c>
      <c r="E6" s="1">
        <v>32</v>
      </c>
      <c r="F6" s="1">
        <f t="shared" ref="F6:F17" si="0">E6*C6</f>
        <v>38174.400000000001</v>
      </c>
      <c r="G6" s="1">
        <v>4</v>
      </c>
      <c r="H6" s="1">
        <f t="shared" ref="H6:H17" si="1">G6*C6</f>
        <v>4771.8</v>
      </c>
      <c r="I6" s="1">
        <f t="shared" ref="I6:I17" si="2">C6*D6</f>
        <v>66805.2</v>
      </c>
      <c r="J6" s="1">
        <f t="shared" ref="J6:J17" si="3">I6-H6-F6</f>
        <v>23858.999999999993</v>
      </c>
    </row>
    <row r="7" spans="1:10" x14ac:dyDescent="0.25">
      <c r="A7" t="s">
        <v>11</v>
      </c>
      <c r="C7" s="1">
        <v>822.5</v>
      </c>
      <c r="D7" s="1">
        <v>23.6</v>
      </c>
      <c r="E7" s="1">
        <v>12.5</v>
      </c>
      <c r="F7" s="1">
        <f t="shared" si="0"/>
        <v>10281.25</v>
      </c>
      <c r="G7" s="1">
        <v>6</v>
      </c>
      <c r="H7" s="1">
        <f t="shared" si="1"/>
        <v>4935</v>
      </c>
      <c r="I7" s="1">
        <f t="shared" si="2"/>
        <v>19411</v>
      </c>
      <c r="J7" s="1">
        <f t="shared" si="3"/>
        <v>4194.75</v>
      </c>
    </row>
    <row r="8" spans="1:10" x14ac:dyDescent="0.25">
      <c r="A8" t="s">
        <v>12</v>
      </c>
      <c r="C8" s="1">
        <v>635</v>
      </c>
      <c r="D8" s="1">
        <v>12.5</v>
      </c>
      <c r="E8" s="1">
        <v>7.55</v>
      </c>
      <c r="F8" s="1">
        <f t="shared" si="0"/>
        <v>4794.25</v>
      </c>
      <c r="G8" s="1">
        <v>4</v>
      </c>
      <c r="H8" s="1">
        <f t="shared" si="1"/>
        <v>2540</v>
      </c>
      <c r="I8" s="1">
        <f t="shared" si="2"/>
        <v>7937.5</v>
      </c>
      <c r="J8" s="1">
        <f t="shared" si="3"/>
        <v>603.25</v>
      </c>
    </row>
    <row r="9" spans="1:10" x14ac:dyDescent="0.25">
      <c r="A9" t="s">
        <v>13</v>
      </c>
      <c r="C9" s="1">
        <v>669.5</v>
      </c>
      <c r="D9" s="1">
        <v>10.15</v>
      </c>
      <c r="E9" s="1">
        <v>5.25</v>
      </c>
      <c r="F9" s="1">
        <f t="shared" si="0"/>
        <v>3514.875</v>
      </c>
      <c r="G9" s="1">
        <v>3.5</v>
      </c>
      <c r="H9" s="1">
        <f t="shared" si="1"/>
        <v>2343.25</v>
      </c>
      <c r="I9" s="1">
        <f t="shared" si="2"/>
        <v>6795.4250000000002</v>
      </c>
      <c r="J9" s="1">
        <f t="shared" si="3"/>
        <v>937.30000000000018</v>
      </c>
    </row>
    <row r="10" spans="1:10" x14ac:dyDescent="0.25">
      <c r="A10" t="s">
        <v>14</v>
      </c>
      <c r="C10" s="1">
        <v>27</v>
      </c>
      <c r="D10" s="1">
        <v>78</v>
      </c>
      <c r="E10" s="1">
        <v>30</v>
      </c>
      <c r="F10" s="1">
        <f t="shared" si="0"/>
        <v>810</v>
      </c>
      <c r="G10" s="1">
        <v>20</v>
      </c>
      <c r="H10" s="1">
        <f t="shared" si="1"/>
        <v>540</v>
      </c>
      <c r="I10" s="1">
        <f t="shared" si="2"/>
        <v>2106</v>
      </c>
      <c r="J10" s="1">
        <f t="shared" si="3"/>
        <v>756</v>
      </c>
    </row>
    <row r="11" spans="1:10" x14ac:dyDescent="0.25">
      <c r="A11" t="s">
        <v>15</v>
      </c>
      <c r="C11" s="1">
        <v>291</v>
      </c>
      <c r="D11" s="1">
        <v>22.4</v>
      </c>
      <c r="E11" s="1">
        <v>15</v>
      </c>
      <c r="F11" s="1">
        <f t="shared" si="0"/>
        <v>4365</v>
      </c>
      <c r="G11" s="1">
        <v>10</v>
      </c>
      <c r="H11" s="1">
        <f t="shared" si="1"/>
        <v>2910</v>
      </c>
      <c r="I11" s="1">
        <f t="shared" si="2"/>
        <v>6518.4</v>
      </c>
      <c r="J11" s="1">
        <f t="shared" si="3"/>
        <v>-756.60000000000036</v>
      </c>
    </row>
    <row r="12" spans="1:10" x14ac:dyDescent="0.25">
      <c r="A12" t="s">
        <v>16</v>
      </c>
      <c r="C12" s="1">
        <v>111</v>
      </c>
      <c r="D12" s="1">
        <v>16.899999999999999</v>
      </c>
      <c r="E12" s="1">
        <v>7</v>
      </c>
      <c r="F12" s="1">
        <f t="shared" si="0"/>
        <v>777</v>
      </c>
      <c r="G12" s="1">
        <v>6</v>
      </c>
      <c r="H12" s="1">
        <f t="shared" si="1"/>
        <v>666</v>
      </c>
      <c r="I12" s="1">
        <f t="shared" si="2"/>
        <v>1875.8999999999999</v>
      </c>
      <c r="J12" s="1">
        <f t="shared" si="3"/>
        <v>432.89999999999986</v>
      </c>
    </row>
    <row r="13" spans="1:10" x14ac:dyDescent="0.25">
      <c r="A13" t="s">
        <v>17</v>
      </c>
      <c r="B13">
        <v>80</v>
      </c>
      <c r="C13" s="1">
        <v>3272.2</v>
      </c>
      <c r="D13" s="1">
        <v>43.2</v>
      </c>
      <c r="E13" s="1">
        <v>24</v>
      </c>
      <c r="F13" s="1">
        <f t="shared" si="0"/>
        <v>78532.799999999988</v>
      </c>
      <c r="G13" s="1">
        <v>10</v>
      </c>
      <c r="H13" s="1">
        <f t="shared" si="1"/>
        <v>32722</v>
      </c>
      <c r="I13" s="1">
        <f t="shared" si="2"/>
        <v>141359.04000000001</v>
      </c>
      <c r="J13" s="1">
        <f t="shared" si="3"/>
        <v>30104.24000000002</v>
      </c>
    </row>
    <row r="14" spans="1:10" x14ac:dyDescent="0.25">
      <c r="A14" t="s">
        <v>18</v>
      </c>
      <c r="B14">
        <v>80</v>
      </c>
      <c r="C14" s="1">
        <v>1202</v>
      </c>
      <c r="D14" s="1">
        <v>31.5</v>
      </c>
      <c r="E14" s="1">
        <v>19</v>
      </c>
      <c r="F14" s="1">
        <f t="shared" si="0"/>
        <v>22838</v>
      </c>
      <c r="G14" s="1">
        <v>6</v>
      </c>
      <c r="H14" s="1">
        <f t="shared" si="1"/>
        <v>7212</v>
      </c>
      <c r="I14" s="1">
        <f t="shared" si="2"/>
        <v>37863</v>
      </c>
      <c r="J14" s="1">
        <f t="shared" si="3"/>
        <v>7813</v>
      </c>
    </row>
    <row r="15" spans="1:10" x14ac:dyDescent="0.25">
      <c r="A15" t="s">
        <v>19</v>
      </c>
      <c r="B15">
        <v>100</v>
      </c>
      <c r="C15" s="1">
        <v>5655</v>
      </c>
      <c r="D15" s="1">
        <v>32.1</v>
      </c>
      <c r="E15" s="1">
        <v>21</v>
      </c>
      <c r="F15" s="1">
        <f t="shared" si="0"/>
        <v>118755</v>
      </c>
      <c r="G15" s="1">
        <v>6</v>
      </c>
      <c r="H15" s="1">
        <f t="shared" si="1"/>
        <v>33930</v>
      </c>
      <c r="I15" s="1">
        <f t="shared" si="2"/>
        <v>181525.5</v>
      </c>
      <c r="J15" s="1">
        <f t="shared" si="3"/>
        <v>28840.5</v>
      </c>
    </row>
    <row r="16" spans="1:10" x14ac:dyDescent="0.25">
      <c r="A16" t="s">
        <v>21</v>
      </c>
      <c r="C16" s="1">
        <v>23118</v>
      </c>
      <c r="D16" s="1">
        <v>1.8</v>
      </c>
      <c r="E16" s="1">
        <v>1.8</v>
      </c>
      <c r="F16" s="1">
        <f t="shared" si="0"/>
        <v>41612.400000000001</v>
      </c>
      <c r="G16" s="1">
        <v>0</v>
      </c>
      <c r="H16" s="1">
        <f t="shared" si="1"/>
        <v>0</v>
      </c>
      <c r="I16" s="1">
        <f t="shared" si="2"/>
        <v>41612.400000000001</v>
      </c>
      <c r="J16" s="1">
        <f t="shared" si="3"/>
        <v>0</v>
      </c>
    </row>
    <row r="17" spans="1:10" x14ac:dyDescent="0.25">
      <c r="A17" t="s">
        <v>20</v>
      </c>
      <c r="C17" s="1">
        <v>2323</v>
      </c>
      <c r="D17" s="1">
        <v>36.4</v>
      </c>
      <c r="E17" s="1">
        <v>16.5</v>
      </c>
      <c r="F17" s="1">
        <f t="shared" si="0"/>
        <v>38329.5</v>
      </c>
      <c r="G17" s="1">
        <v>12</v>
      </c>
      <c r="H17" s="1">
        <f t="shared" si="1"/>
        <v>27876</v>
      </c>
      <c r="I17" s="1">
        <f t="shared" si="2"/>
        <v>84557.2</v>
      </c>
      <c r="J17" s="1">
        <f t="shared" si="3"/>
        <v>18351.699999999997</v>
      </c>
    </row>
    <row r="18" spans="1:10" s="2" customFormat="1" x14ac:dyDescent="0.25">
      <c r="C18" s="3"/>
      <c r="D18" s="3"/>
      <c r="E18" s="3"/>
      <c r="F18" s="3">
        <f>SUM(F5:F17)</f>
        <v>840792.2030000001</v>
      </c>
      <c r="G18" s="3"/>
      <c r="H18" s="3">
        <f>SUM(H5:H17)</f>
        <v>208153.89</v>
      </c>
      <c r="I18" s="3">
        <f>SUM(I5:I17)</f>
        <v>1186009.0930000001</v>
      </c>
      <c r="J18" s="3">
        <f>SUM(J5:J17)</f>
        <v>137063.00000000012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2017-12-11T11:08:18Z</dcterms:created>
  <dcterms:modified xsi:type="dcterms:W3CDTF">2017-12-11T12:11:28Z</dcterms:modified>
</cp:coreProperties>
</file>